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5010" activeTab="0"/>
  </bookViews>
  <sheets>
    <sheet name="доходы 2015 приложение 1" sheetId="1" r:id="rId1"/>
  </sheets>
  <definedNames>
    <definedName name="_xlnm.Print_Titles" localSheetId="0">'доходы 2015 приложение 1'!$10:$11</definedName>
  </definedNames>
  <calcPr fullCalcOnLoad="1"/>
</workbook>
</file>

<file path=xl/sharedStrings.xml><?xml version="1.0" encoding="utf-8"?>
<sst xmlns="http://schemas.openxmlformats.org/spreadsheetml/2006/main" count="101" uniqueCount="101">
  <si>
    <t>ВСЕГО ДОХОДОВ:</t>
  </si>
  <si>
    <t>1 00 00000 00 0000 000</t>
  </si>
  <si>
    <t>БЕЗВОЗМЕЗДНЫЕ ПОСТУПЛЕНИЯ</t>
  </si>
  <si>
    <t>2 00 00000 00 0000 000</t>
  </si>
  <si>
    <t>НАЛОГОВЫЕ И НЕНАЛОГОВЫЕ ДОХОДЫ</t>
  </si>
  <si>
    <t>1 01 02000 01 0000 110</t>
  </si>
  <si>
    <t>Налог на доходы физических лиц</t>
  </si>
  <si>
    <t>Единый налог на вмененный доход для отдельных видов деятельности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</si>
  <si>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</si>
  <si>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</si>
  <si>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1 06 06000 00 0000 110</t>
  </si>
  <si>
    <t>Земельный налог</t>
  </si>
  <si>
    <t>1 08 00000 00 0000 000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</si>
  <si>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</si>
  <si>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</si>
  <si>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</si>
  <si>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</si>
  <si>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1 05 02010 02 0000 110</t>
  </si>
  <si>
    <t>1 14 00000 00 0000 000</t>
  </si>
  <si>
    <t>от _________________ №__________</t>
  </si>
  <si>
    <t>Приложение 1</t>
  </si>
  <si>
    <t>Государственная пошлина</t>
  </si>
  <si>
    <t xml:space="preserve">Доходы от продажи материальных и нематериальных активов </t>
  </si>
  <si>
    <t>(рублей)</t>
  </si>
  <si>
    <t>Сумма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</si>
  <si>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</si>
  <si>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</si>
  <si>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</si>
  <si>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бюджетной обеспеченности</t>
  </si>
  <si>
    <t>Наименование доходов</t>
  </si>
  <si>
    <t>Код доходов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</si>
  <si>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  и классификации операций сектора государственного управления на 2015 год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</si>
  <si>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</si>
  <si>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</si>
  <si>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2 02 03001 04 0000 151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</si>
  <si>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</si>
  <si>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</si>
  <si>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</si>
  <si>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</si>
  <si>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</si>
  <si>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</si>
  <si>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</si>
  <si>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</si>
  <si>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</si>
  <si>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2 02 03024 04 1000 151</t>
  </si>
  <si>
    <t>2 02 03024 04 2000 151</t>
  </si>
  <si>
    <t>2 02 03024 04 3000 151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</si>
  <si>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</si>
  <si>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2 02 03024 04 4000 151</t>
  </si>
  <si>
    <t>в том числе:</t>
  </si>
  <si>
    <t>2 02 03024 04 5000 151</t>
  </si>
  <si>
    <t>2 02 03024 04 6000 151</t>
  </si>
  <si>
    <t>2 02 03024 04 7000 151</t>
  </si>
  <si>
    <t>2 02 03024 04 8000 151</t>
  </si>
  <si>
    <t>2 02 03024 04 9000 151</t>
  </si>
  <si>
    <t>2 02 03024 04 1100 151</t>
  </si>
  <si>
    <t>2 02 03024 04 1200 151</t>
  </si>
  <si>
    <t>2 02 03024 04 1300 151</t>
  </si>
  <si>
    <t>2 02 03053 04 0000 151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</si>
  <si>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</si>
  <si>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2 02 03122 04 0000 151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</si>
  <si>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</si>
  <si>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2 02 03123 04 0000 151</t>
  </si>
  <si>
    <t>Субвенции бюджетам городских округов на выполнение передаваемых полномочий субъектов Российской Федерации (по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 в рамках подпрограммы «Развитие общего и дополнительного образования» государственной программы Республики Крым «Развитие образования»)</t>
  </si>
  <si>
    <t>Субвенции бюджетам городских округов на выполнение передаваемых полномочий субъектов Российской Федерации (по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государственной программы Республики Крым «Развитие образования»)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</si>
  <si>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</si>
  <si>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(по предоставлению ежемесячной социальной поддержки детей-сирот и детей, оставшихся без попечения родителей, лиц из числа детей-сирот и детей, оставшихся без попечения родителей Республики Крым)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</si>
  <si>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по оплате жилищно-коммунальных услуг, твердого топлива и сжиженного газа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</si>
  <si>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обеспечение одноразовым бесплатным горячим питанием (завтрак) учащихся 1-4 классов муниципальных образовательных организаций)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</si>
  <si>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</si>
  <si>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жилищно-коммунальные услуги,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</si>
  <si>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социальные выплаты малообеспеченным, инвалидам и другим категориям граждан)</t>
  </si>
  <si>
    <t>Субвенции бюджетам городских округов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социальной защиты населения))</t>
  </si>
  <si>
    <t>Субвенции бюджетам городских округов 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архивного дела))</t>
  </si>
  <si>
    <t>Субвенции бюджетам городских округов 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опеки и попечительства))</t>
  </si>
  <si>
    <t>2 02 03024 04 1400 151</t>
  </si>
  <si>
    <t>Субвенции бюджетам городских округов 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 электро- и железнодорожном транспорте))</t>
  </si>
  <si>
    <t>2 02 02000 00 0000 151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</si>
  <si>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</si>
  <si>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</si>
  <si>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субсидиии)</t>
  </si>
  <si>
    <t>2 02 03004 04 0000 151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</si>
  <si>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</si>
  <si>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к решению Евпаторийского  городского совета Республики Крым</t>
  </si>
  <si>
    <t xml:space="preserve">"О внесении изменений в решение от 25.12.2014 № 1-11/2 11 сессии Евпаторийского городского совета </t>
  </si>
  <si>
    <t xml:space="preserve"> Республики Крым I созыва  «О бюджете муниципального образования городской</t>
  </si>
  <si>
    <t>2 02 02204 04 0000 151</t>
  </si>
  <si>
    <t>Субсидии бюджетам городских округов на модернизацию региональных систем дошкольного образования</t>
  </si>
  <si>
    <t>округ  Евпатория  Республики Крым на 2015 год» с изменениями и  дополнениями"</t>
  </si>
  <si>
    <t>2 02 02999 04 1000 151</t>
  </si>
  <si>
    <r>
      <t>Прочие субсидии бюджетам городских округов (на капитальный ремонт объектов муниципальной собственности</t>
    </r>
    <r>
      <rPr>
        <b/>
        <sz val="14"/>
        <rFont val="Times New Roman"/>
        <family val="1"/>
      </rPr>
      <t>)</t>
    </r>
  </si>
  <si>
    <t>2 02 03090 04 0000 151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</si>
  <si>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</si>
  <si>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2 02 04000 00 0000 151</t>
  </si>
  <si>
    <t>Иные межбюджетные трансферты</t>
  </si>
  <si>
    <t>2 02 04056 04 0000 151</t>
  </si>
  <si>
    <t>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</si>
  <si>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t>2 02 02051 04 0000 151</t>
  </si>
  <si>
    <t>Субсидии бюджетам городских округов на реализацию федеральных целевых программ</t>
  </si>
  <si>
    <t>2 02 04999 04 2000 151</t>
  </si>
  <si>
    <t>Прочие межбюджетные трансферты, передаваемые бюджетам городских округов (на проведение кадастровых, землеустроительных работ с целью определения земельных участков, на которых планируется размещение объектов Федеральной целевой программы «Социально-экономическое развитие Республики Крым и г. Севастополя до 2020 года», утвержденной постановлением Правительства Российской Федерации от 11 августа 2014 года № 790)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</si>
</sst>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4" fontId="7" fillId="4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42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justify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4" fontId="9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="80" zoomScaleNormal="80" zoomScaleSheetLayoutView="100" zoomScalePageLayoutView="0" workbookViewId="0" topLeftCell="A27">
      <selection activeCell="B27" sqref="B27"/>
    </sheetView>
  </sheetViews>
  <sheetFormatPr defaultColWidth="9.00390625" defaultRowHeight="12.75"/>
  <cols>
    <col min="1" max="1" width="30.375" style="26" customWidth="1"/>
    <col min="2" max="2" width="113.875" style="26" customWidth="1"/>
    <col min="3" max="3" width="21.875" style="26" customWidth="1"/>
    <col min="4" max="4" width="45.1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9"/>
      <c r="B1" s="10"/>
      <c r="C1" s="11" t="s">
        <v>20</v>
      </c>
    </row>
    <row r="2" spans="1:3" ht="18.75">
      <c r="A2" s="10"/>
      <c r="B2" s="10"/>
      <c r="C2" s="12" t="s">
        <v>83</v>
      </c>
    </row>
    <row r="3" spans="1:3" ht="18.75">
      <c r="A3" s="10"/>
      <c r="B3" s="49" t="s">
        <v>84</v>
      </c>
      <c r="C3" s="49"/>
    </row>
    <row r="4" spans="1:3" ht="18.75">
      <c r="A4" s="10"/>
      <c r="B4" s="49" t="s">
        <v>85</v>
      </c>
      <c r="C4" s="49"/>
    </row>
    <row r="5" spans="1:3" ht="18.75">
      <c r="A5" s="10"/>
      <c r="B5" s="49" t="s">
        <v>88</v>
      </c>
      <c r="C5" s="49"/>
    </row>
    <row r="6" spans="1:3" ht="18.75">
      <c r="A6" s="10"/>
      <c r="B6" s="10"/>
      <c r="C6" s="12" t="s">
        <v>19</v>
      </c>
    </row>
    <row r="7" spans="1:3" ht="7.5" customHeight="1">
      <c r="A7" s="10"/>
      <c r="B7" s="10"/>
      <c r="C7" s="12"/>
    </row>
    <row r="8" spans="1:4" ht="42.75" customHeight="1">
      <c r="A8" s="47" t="s">
        <v>31</v>
      </c>
      <c r="B8" s="48"/>
      <c r="C8" s="48"/>
      <c r="D8" s="3"/>
    </row>
    <row r="9" spans="1:4" ht="18.75">
      <c r="A9" s="9"/>
      <c r="B9" s="13"/>
      <c r="C9" s="13" t="s">
        <v>23</v>
      </c>
      <c r="D9" s="6"/>
    </row>
    <row r="10" spans="1:4" ht="24.75" customHeight="1">
      <c r="A10" s="14" t="s">
        <v>30</v>
      </c>
      <c r="B10" s="14" t="s">
        <v>29</v>
      </c>
      <c r="C10" s="15" t="s">
        <v>24</v>
      </c>
      <c r="D10" s="7"/>
    </row>
    <row r="11" spans="1:4" ht="18.75">
      <c r="A11" s="16">
        <v>1</v>
      </c>
      <c r="B11" s="16">
        <v>2</v>
      </c>
      <c r="C11" s="16">
        <v>3</v>
      </c>
      <c r="D11" s="3"/>
    </row>
    <row r="12" spans="1:4" ht="26.25" customHeight="1">
      <c r="A12" s="14" t="s">
        <v>1</v>
      </c>
      <c r="B12" s="14" t="s">
        <v>4</v>
      </c>
      <c r="C12" s="17">
        <f>C13+C14+C15+C16+C17+C18+C20+C21+C19</f>
        <v>332917500</v>
      </c>
      <c r="D12" s="8"/>
    </row>
    <row r="13" spans="1:3" ht="24" customHeight="1">
      <c r="A13" s="16" t="s">
        <v>5</v>
      </c>
      <c r="B13" s="18" t="s">
        <v>6</v>
      </c>
      <c r="C13" s="19">
        <v>108868000</v>
      </c>
    </row>
    <row r="14" spans="1:5" ht="25.5" customHeight="1">
      <c r="A14" s="16" t="s">
        <v>17</v>
      </c>
      <c r="B14" s="20" t="s">
        <v>7</v>
      </c>
      <c r="C14" s="19">
        <v>24753000</v>
      </c>
      <c r="D14" s="21"/>
      <c r="E14" s="5"/>
    </row>
    <row r="15" spans="1:4" ht="40.5" customHeight="1">
      <c r="A15" s="16" t="s">
        <v>8</v>
      </c>
      <c r="B15" s="20" t="s">
        <v>9</v>
      </c>
      <c r="C15" s="19">
        <v>16443000</v>
      </c>
      <c r="D15" s="21"/>
    </row>
    <row r="16" spans="1:4" ht="21" customHeight="1">
      <c r="A16" s="16" t="s">
        <v>10</v>
      </c>
      <c r="B16" s="20" t="s">
        <v>11</v>
      </c>
      <c r="C16" s="19">
        <v>26770000</v>
      </c>
      <c r="D16" s="22"/>
    </row>
    <row r="17" spans="1:3" ht="24.75" customHeight="1">
      <c r="A17" s="23" t="s">
        <v>12</v>
      </c>
      <c r="B17" s="18" t="s">
        <v>21</v>
      </c>
      <c r="C17" s="19">
        <v>3190000</v>
      </c>
    </row>
    <row r="18" spans="1:4" ht="57" customHeight="1">
      <c r="A18" s="16" t="s">
        <v>13</v>
      </c>
      <c r="B18" s="20" t="s">
        <v>14</v>
      </c>
      <c r="C18" s="19">
        <v>131208300</v>
      </c>
      <c r="D18" s="21"/>
    </row>
    <row r="19" spans="1:3" ht="39.75" customHeight="1">
      <c r="A19" s="16" t="s">
        <v>32</v>
      </c>
      <c r="B19" s="20" t="s">
        <v>33</v>
      </c>
      <c r="C19" s="19">
        <v>8495800</v>
      </c>
    </row>
    <row r="20" spans="1:3" ht="40.5" customHeight="1">
      <c r="A20" s="16" t="s">
        <v>15</v>
      </c>
      <c r="B20" s="20" t="s">
        <v>16</v>
      </c>
      <c r="C20" s="19">
        <v>189400</v>
      </c>
    </row>
    <row r="21" spans="1:3" ht="24.75" customHeight="1">
      <c r="A21" s="16" t="s">
        <v>18</v>
      </c>
      <c r="B21" s="20" t="s">
        <v>22</v>
      </c>
      <c r="C21" s="19">
        <v>13000000</v>
      </c>
    </row>
    <row r="22" spans="1:3" ht="21.75" customHeight="1">
      <c r="A22" s="14" t="s">
        <v>3</v>
      </c>
      <c r="B22" s="24" t="s">
        <v>2</v>
      </c>
      <c r="C22" s="25">
        <f>C23+C30+C25+C54</f>
        <v>2131082032.3100002</v>
      </c>
    </row>
    <row r="23" spans="1:4" s="39" customFormat="1" ht="27" customHeight="1">
      <c r="A23" s="35" t="s">
        <v>25</v>
      </c>
      <c r="B23" s="36" t="s">
        <v>26</v>
      </c>
      <c r="C23" s="37">
        <f>C24</f>
        <v>265993856</v>
      </c>
      <c r="D23" s="38"/>
    </row>
    <row r="24" spans="1:3" ht="29.25" customHeight="1">
      <c r="A24" s="28" t="s">
        <v>27</v>
      </c>
      <c r="B24" s="27" t="s">
        <v>28</v>
      </c>
      <c r="C24" s="31">
        <v>265993856</v>
      </c>
    </row>
    <row r="25" spans="1:4" s="39" customFormat="1" ht="36" customHeight="1">
      <c r="A25" s="35" t="s">
        <v>77</v>
      </c>
      <c r="B25" s="36" t="s">
        <v>80</v>
      </c>
      <c r="C25" s="37">
        <f>C26+C28+C29+C27</f>
        <v>460660307.43</v>
      </c>
      <c r="D25" s="38"/>
    </row>
    <row r="26" spans="1:3" ht="36" customHeight="1">
      <c r="A26" s="28" t="s">
        <v>86</v>
      </c>
      <c r="B26" s="27" t="s">
        <v>87</v>
      </c>
      <c r="C26" s="31">
        <v>22606207.43</v>
      </c>
    </row>
    <row r="27" spans="1:3" ht="36" customHeight="1">
      <c r="A27" s="42" t="s">
        <v>97</v>
      </c>
      <c r="B27" s="43" t="s">
        <v>98</v>
      </c>
      <c r="C27" s="31">
        <v>430380000</v>
      </c>
    </row>
    <row r="28" spans="1:4" ht="41.25" customHeight="1">
      <c r="A28" s="28" t="s">
        <v>78</v>
      </c>
      <c r="B28" s="27" t="s">
        <v>79</v>
      </c>
      <c r="C28" s="31">
        <v>4074100</v>
      </c>
      <c r="D28" s="34"/>
    </row>
    <row r="29" spans="1:4" ht="41.25" customHeight="1">
      <c r="A29" s="28" t="s">
        <v>89</v>
      </c>
      <c r="B29" s="27" t="s">
        <v>90</v>
      </c>
      <c r="C29" s="31">
        <v>3600000</v>
      </c>
      <c r="D29" s="34"/>
    </row>
    <row r="30" spans="1:4" ht="29.25" customHeight="1">
      <c r="A30" s="35" t="s">
        <v>35</v>
      </c>
      <c r="B30" s="36" t="s">
        <v>36</v>
      </c>
      <c r="C30" s="37">
        <f>C31+C33+C34+C35+C50+C52+C53+C32+C51</f>
        <v>1368022496</v>
      </c>
      <c r="D30" s="32"/>
    </row>
    <row r="31" spans="1:4" ht="44.25" customHeight="1">
      <c r="A31" s="28" t="s">
        <v>34</v>
      </c>
      <c r="B31" s="27" t="s">
        <v>37</v>
      </c>
      <c r="C31" s="31">
        <v>37984800</v>
      </c>
      <c r="D31" s="33"/>
    </row>
    <row r="32" spans="1:4" ht="55.5" customHeight="1">
      <c r="A32" s="28" t="s">
        <v>81</v>
      </c>
      <c r="B32" s="27" t="s">
        <v>82</v>
      </c>
      <c r="C32" s="31">
        <v>11065090</v>
      </c>
      <c r="D32" s="33"/>
    </row>
    <row r="33" spans="1:3" ht="64.5" customHeight="1">
      <c r="A33" s="28" t="s">
        <v>38</v>
      </c>
      <c r="B33" s="27" t="s">
        <v>39</v>
      </c>
      <c r="C33" s="31">
        <v>124400</v>
      </c>
    </row>
    <row r="34" spans="1:3" ht="52.5" customHeight="1">
      <c r="A34" s="28" t="s">
        <v>40</v>
      </c>
      <c r="B34" s="27" t="s">
        <v>41</v>
      </c>
      <c r="C34" s="31">
        <v>452760</v>
      </c>
    </row>
    <row r="35" spans="1:4" s="39" customFormat="1" ht="41.25" customHeight="1">
      <c r="A35" s="35" t="s">
        <v>42</v>
      </c>
      <c r="B35" s="36" t="s">
        <v>43</v>
      </c>
      <c r="C35" s="37">
        <f>C37+C38+C39+C40+C41+C42+C43+C44+C45+C46+C47+C48+C49</f>
        <v>1265950946</v>
      </c>
      <c r="D35" s="38"/>
    </row>
    <row r="36" spans="1:3" ht="19.5" customHeight="1">
      <c r="A36" s="28"/>
      <c r="B36" s="27" t="s">
        <v>49</v>
      </c>
      <c r="C36" s="31"/>
    </row>
    <row r="37" spans="1:3" ht="159.75" customHeight="1">
      <c r="A37" s="28" t="s">
        <v>44</v>
      </c>
      <c r="B37" s="27" t="s">
        <v>63</v>
      </c>
      <c r="C37" s="31">
        <v>237270300</v>
      </c>
    </row>
    <row r="38" spans="1:3" ht="175.5" customHeight="1">
      <c r="A38" s="28" t="s">
        <v>45</v>
      </c>
      <c r="B38" s="27" t="s">
        <v>64</v>
      </c>
      <c r="C38" s="31">
        <v>440853500</v>
      </c>
    </row>
    <row r="39" spans="1:3" ht="61.5" customHeight="1">
      <c r="A39" s="28" t="s">
        <v>46</v>
      </c>
      <c r="B39" s="27" t="s">
        <v>65</v>
      </c>
      <c r="C39" s="31">
        <v>2288800</v>
      </c>
    </row>
    <row r="40" spans="1:3" ht="78.75" customHeight="1">
      <c r="A40" s="28" t="s">
        <v>48</v>
      </c>
      <c r="B40" s="27" t="s">
        <v>66</v>
      </c>
      <c r="C40" s="31">
        <v>17043267</v>
      </c>
    </row>
    <row r="41" spans="1:3" ht="75.75" customHeight="1">
      <c r="A41" s="28" t="s">
        <v>50</v>
      </c>
      <c r="B41" s="27" t="s">
        <v>67</v>
      </c>
      <c r="C41" s="31">
        <v>49279157</v>
      </c>
    </row>
    <row r="42" spans="1:3" ht="55.5" customHeight="1">
      <c r="A42" s="28" t="s">
        <v>51</v>
      </c>
      <c r="B42" s="27" t="s">
        <v>70</v>
      </c>
      <c r="C42" s="31">
        <v>5525120</v>
      </c>
    </row>
    <row r="43" spans="1:3" ht="58.5" customHeight="1">
      <c r="A43" s="28" t="s">
        <v>52</v>
      </c>
      <c r="B43" s="27" t="s">
        <v>68</v>
      </c>
      <c r="C43" s="31">
        <v>23630000</v>
      </c>
    </row>
    <row r="44" spans="1:3" ht="42" customHeight="1">
      <c r="A44" s="28" t="s">
        <v>53</v>
      </c>
      <c r="B44" s="27" t="s">
        <v>69</v>
      </c>
      <c r="C44" s="31">
        <v>226786800</v>
      </c>
    </row>
    <row r="45" spans="1:3" ht="54.75" customHeight="1">
      <c r="A45" s="28" t="s">
        <v>54</v>
      </c>
      <c r="B45" s="27" t="s">
        <v>71</v>
      </c>
      <c r="C45" s="31">
        <v>146827915</v>
      </c>
    </row>
    <row r="46" spans="1:3" ht="70.5" customHeight="1">
      <c r="A46" s="28" t="s">
        <v>55</v>
      </c>
      <c r="B46" s="27" t="s">
        <v>72</v>
      </c>
      <c r="C46" s="31">
        <v>19304390</v>
      </c>
    </row>
    <row r="47" spans="1:3" ht="60" customHeight="1">
      <c r="A47" s="28" t="s">
        <v>56</v>
      </c>
      <c r="B47" s="27" t="s">
        <v>73</v>
      </c>
      <c r="C47" s="31">
        <v>567800</v>
      </c>
    </row>
    <row r="48" spans="1:3" ht="65.25" customHeight="1">
      <c r="A48" s="28" t="s">
        <v>57</v>
      </c>
      <c r="B48" s="27" t="s">
        <v>74</v>
      </c>
      <c r="C48" s="31">
        <v>2271120</v>
      </c>
    </row>
    <row r="49" spans="1:3" ht="65.25" customHeight="1">
      <c r="A49" s="28" t="s">
        <v>75</v>
      </c>
      <c r="B49" s="27" t="s">
        <v>76</v>
      </c>
      <c r="C49" s="31">
        <v>94302777</v>
      </c>
    </row>
    <row r="50" spans="1:3" ht="61.5" customHeight="1">
      <c r="A50" s="28" t="s">
        <v>58</v>
      </c>
      <c r="B50" s="27" t="s">
        <v>59</v>
      </c>
      <c r="C50" s="31">
        <v>286300</v>
      </c>
    </row>
    <row r="51" spans="1:4" s="9" customFormat="1" ht="54.75" customHeight="1">
      <c r="A51" s="40" t="s">
        <v>91</v>
      </c>
      <c r="B51" s="27" t="s">
        <v>92</v>
      </c>
      <c r="C51" s="31">
        <v>8987000</v>
      </c>
      <c r="D51" s="41"/>
    </row>
    <row r="52" spans="1:3" ht="82.5" customHeight="1">
      <c r="A52" s="28" t="s">
        <v>60</v>
      </c>
      <c r="B52" s="27" t="s">
        <v>61</v>
      </c>
      <c r="C52" s="31">
        <v>38871400</v>
      </c>
    </row>
    <row r="53" spans="1:3" ht="59.25" customHeight="1">
      <c r="A53" s="28" t="s">
        <v>62</v>
      </c>
      <c r="B53" s="27" t="s">
        <v>47</v>
      </c>
      <c r="C53" s="31">
        <v>4299800</v>
      </c>
    </row>
    <row r="54" spans="1:4" s="46" customFormat="1" ht="29.25" customHeight="1">
      <c r="A54" s="35" t="s">
        <v>93</v>
      </c>
      <c r="B54" s="36" t="s">
        <v>94</v>
      </c>
      <c r="C54" s="37">
        <f>C55+C56</f>
        <v>36405372.88</v>
      </c>
      <c r="D54" s="45"/>
    </row>
    <row r="55" spans="1:3" ht="58.5" customHeight="1">
      <c r="A55" s="42" t="s">
        <v>95</v>
      </c>
      <c r="B55" s="43" t="s">
        <v>96</v>
      </c>
      <c r="C55" s="31">
        <v>35580000</v>
      </c>
    </row>
    <row r="56" spans="1:3" ht="99" customHeight="1">
      <c r="A56" s="42" t="s">
        <v>99</v>
      </c>
      <c r="B56" s="43" t="s">
        <v>100</v>
      </c>
      <c r="C56" s="31">
        <v>825372.88</v>
      </c>
    </row>
    <row r="57" spans="1:4" s="4" customFormat="1" ht="36.75" customHeight="1">
      <c r="A57" s="14"/>
      <c r="B57" s="14" t="s">
        <v>0</v>
      </c>
      <c r="C57" s="25">
        <f>C12+C22</f>
        <v>2463999532.3100004</v>
      </c>
      <c r="D57" s="3"/>
    </row>
    <row r="58" spans="1:3" ht="18.75">
      <c r="A58" s="9"/>
      <c r="B58" s="9"/>
      <c r="C58" s="9"/>
    </row>
    <row r="59" spans="1:3" ht="48" customHeight="1">
      <c r="A59" s="29"/>
      <c r="B59" s="9"/>
      <c r="C59" s="30"/>
    </row>
    <row r="60" ht="64.5" customHeight="1">
      <c r="C60" s="44"/>
    </row>
    <row r="61" ht="15.75" hidden="1"/>
    <row r="62" ht="15.75" hidden="1"/>
    <row r="63" ht="15.75" hidden="1"/>
    <row r="64" ht="15.75" hidden="1"/>
    <row r="68" ht="17.25" customHeight="1"/>
    <row r="69" ht="27.75" customHeight="1"/>
    <row r="70" ht="27.75" customHeight="1"/>
  </sheetData>
  <sheetProtection/>
  <mergeCells count="4">
    <mergeCell ref="A8:C8"/>
    <mergeCell ref="B3:C3"/>
    <mergeCell ref="B4:C4"/>
    <mergeCell ref="B5:C5"/>
  </mergeCells>
  <printOptions/>
  <pageMargins left="0.5511811023622047" right="0.1968503937007874" top="0.5905511811023623" bottom="0.3937007874015748" header="0.5118110236220472" footer="0.5118110236220472"/>
  <pageSetup horizontalDpi="600" verticalDpi="600" orientation="portrait" paperSize="9" scale="57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Латышева</cp:lastModifiedBy>
  <cp:lastPrinted>2015-09-22T05:59:08Z</cp:lastPrinted>
  <dcterms:created xsi:type="dcterms:W3CDTF">2003-11-18T13:38:27Z</dcterms:created>
  <dcterms:modified xsi:type="dcterms:W3CDTF">2015-09-23T10:56:57Z</dcterms:modified>
  <cp:category/>
  <cp:version/>
  <cp:contentType/>
  <cp:contentStatus/>
</cp:coreProperties>
</file>